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25725"/>
</workbook>
</file>

<file path=xl/calcChain.xml><?xml version="1.0" encoding="utf-8"?>
<calcChain xmlns="http://schemas.openxmlformats.org/spreadsheetml/2006/main">
  <c r="F244" i="2"/>
  <c r="F240"/>
  <c r="J240"/>
  <c r="J244"/>
  <c r="I208"/>
  <c r="I214"/>
  <c r="I210" l="1"/>
  <c r="J118" l="1"/>
  <c r="J190"/>
  <c r="J242"/>
  <c r="L242"/>
  <c r="K242"/>
  <c r="I242"/>
  <c r="H242"/>
  <c r="G242"/>
  <c r="J188"/>
  <c r="F188" s="1"/>
  <c r="F224"/>
  <c r="J234"/>
  <c r="F236"/>
  <c r="F230"/>
  <c r="F218"/>
  <c r="F212"/>
  <c r="F206"/>
  <c r="F200"/>
  <c r="F194"/>
  <c r="F182"/>
  <c r="F176"/>
  <c r="F170"/>
  <c r="F164"/>
  <c r="F158"/>
  <c r="F152"/>
  <c r="F146"/>
  <c r="F140" l="1"/>
  <c r="F134"/>
  <c r="F128"/>
  <c r="F122"/>
  <c r="H117"/>
  <c r="I117"/>
  <c r="J117"/>
  <c r="K117"/>
  <c r="L117"/>
  <c r="F116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F242" s="1"/>
  <c r="G15"/>
  <c r="H15"/>
  <c r="I15"/>
  <c r="J15"/>
  <c r="K15"/>
  <c r="L15"/>
  <c r="F239" l="1"/>
  <c r="F238"/>
  <c r="F237"/>
  <c r="F235"/>
  <c r="L234"/>
  <c r="K234"/>
  <c r="I234"/>
  <c r="H234"/>
  <c r="G234"/>
  <c r="F234" l="1"/>
  <c r="J115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1"/>
  <c r="F123"/>
  <c r="F125"/>
  <c r="F127"/>
  <c r="F129"/>
  <c r="F130"/>
  <c r="F131"/>
  <c r="F133"/>
  <c r="F135"/>
  <c r="F136"/>
  <c r="F137"/>
  <c r="F139"/>
  <c r="F141"/>
  <c r="F142"/>
  <c r="F143"/>
  <c r="F145"/>
  <c r="F147"/>
  <c r="F148"/>
  <c r="F149"/>
  <c r="F151"/>
  <c r="F153"/>
  <c r="F155"/>
  <c r="F157"/>
  <c r="F159"/>
  <c r="F160"/>
  <c r="F161"/>
  <c r="F167"/>
  <c r="F165"/>
  <c r="F163"/>
  <c r="F169"/>
  <c r="F171"/>
  <c r="F172"/>
  <c r="F173"/>
  <c r="F175"/>
  <c r="F177"/>
  <c r="F179"/>
  <c r="F181"/>
  <c r="F183"/>
  <c r="F184"/>
  <c r="F185"/>
  <c r="F193"/>
  <c r="F195"/>
  <c r="F196"/>
  <c r="F197"/>
  <c r="F199"/>
  <c r="F201"/>
  <c r="F202"/>
  <c r="F203"/>
  <c r="F205"/>
  <c r="F207"/>
  <c r="F209"/>
  <c r="F211"/>
  <c r="F213"/>
  <c r="F215"/>
  <c r="F217"/>
  <c r="F219"/>
  <c r="F220"/>
  <c r="F221"/>
  <c r="F223"/>
  <c r="F225"/>
  <c r="F226"/>
  <c r="F227"/>
  <c r="F229"/>
  <c r="F231"/>
  <c r="F232"/>
  <c r="F233"/>
  <c r="K228"/>
  <c r="L228"/>
  <c r="K222"/>
  <c r="L222"/>
  <c r="J210"/>
  <c r="K210"/>
  <c r="L210"/>
  <c r="L204"/>
  <c r="K198"/>
  <c r="L198"/>
  <c r="J192"/>
  <c r="K192"/>
  <c r="L192"/>
  <c r="K180"/>
  <c r="L180"/>
  <c r="K174"/>
  <c r="L174"/>
  <c r="K168"/>
  <c r="L168"/>
  <c r="L162"/>
  <c r="L156"/>
  <c r="L150"/>
  <c r="K144"/>
  <c r="L144"/>
  <c r="L138"/>
  <c r="K132"/>
  <c r="L132"/>
  <c r="L126"/>
  <c r="L115"/>
  <c r="L118"/>
  <c r="L119"/>
  <c r="L120"/>
  <c r="K108"/>
  <c r="L108"/>
  <c r="K102"/>
  <c r="L102"/>
  <c r="K96"/>
  <c r="L96"/>
  <c r="L90"/>
  <c r="L79"/>
  <c r="L81"/>
  <c r="L82"/>
  <c r="L83"/>
  <c r="L84"/>
  <c r="L67"/>
  <c r="L69"/>
  <c r="L243" s="1"/>
  <c r="L70"/>
  <c r="L71"/>
  <c r="L72"/>
  <c r="L66" s="1"/>
  <c r="L60"/>
  <c r="K60"/>
  <c r="L78" l="1"/>
  <c r="L114"/>
  <c r="L13"/>
  <c r="L241" s="1"/>
  <c r="L16"/>
  <c r="L244" s="1"/>
  <c r="L17"/>
  <c r="L245" s="1"/>
  <c r="L18"/>
  <c r="K13"/>
  <c r="K16"/>
  <c r="K17"/>
  <c r="K18"/>
  <c r="L54"/>
  <c r="L48"/>
  <c r="L42"/>
  <c r="L36"/>
  <c r="L30"/>
  <c r="L24"/>
  <c r="L12" l="1"/>
  <c r="L240" s="1"/>
  <c r="F208"/>
  <c r="I40"/>
  <c r="I16" s="1"/>
  <c r="I228"/>
  <c r="J228"/>
  <c r="H228"/>
  <c r="G228"/>
  <c r="I124"/>
  <c r="I84"/>
  <c r="I94"/>
  <c r="I82" s="1"/>
  <c r="F228" l="1"/>
  <c r="I204"/>
  <c r="I118"/>
  <c r="I190"/>
  <c r="H94"/>
  <c r="F94" s="1"/>
  <c r="H112"/>
  <c r="F112" s="1"/>
  <c r="H166"/>
  <c r="F166" s="1"/>
  <c r="H154"/>
  <c r="F154" s="1"/>
  <c r="H106"/>
  <c r="F106" s="1"/>
  <c r="H40"/>
  <c r="F40" s="1"/>
  <c r="H34"/>
  <c r="F34" s="1"/>
  <c r="H115" l="1"/>
  <c r="I189"/>
  <c r="I187"/>
  <c r="I115"/>
  <c r="J60"/>
  <c r="I60"/>
  <c r="H60"/>
  <c r="G60"/>
  <c r="J180"/>
  <c r="I180"/>
  <c r="H180"/>
  <c r="G180"/>
  <c r="F180" l="1"/>
  <c r="F60"/>
  <c r="K204"/>
  <c r="K191"/>
  <c r="K190"/>
  <c r="K189"/>
  <c r="K187"/>
  <c r="K162"/>
  <c r="K156"/>
  <c r="K150"/>
  <c r="K138"/>
  <c r="K126"/>
  <c r="K120"/>
  <c r="K119"/>
  <c r="K118"/>
  <c r="K115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243" l="1"/>
  <c r="K12"/>
  <c r="K114"/>
  <c r="K78"/>
  <c r="K245"/>
  <c r="K244"/>
  <c r="K186"/>
  <c r="K241"/>
  <c r="H178"/>
  <c r="F178" s="1"/>
  <c r="H189"/>
  <c r="K240" l="1"/>
  <c r="H118"/>
  <c r="G174"/>
  <c r="I174"/>
  <c r="J174"/>
  <c r="H174"/>
  <c r="G108"/>
  <c r="I108"/>
  <c r="J108"/>
  <c r="H108"/>
  <c r="F108" l="1"/>
  <c r="F174"/>
  <c r="G214"/>
  <c r="F214" s="1"/>
  <c r="G13" l="1"/>
  <c r="H13"/>
  <c r="F15"/>
  <c r="G16"/>
  <c r="H16"/>
  <c r="G17"/>
  <c r="H17"/>
  <c r="I17"/>
  <c r="J17"/>
  <c r="G187"/>
  <c r="H187"/>
  <c r="J187"/>
  <c r="G189"/>
  <c r="J189"/>
  <c r="G190"/>
  <c r="H190"/>
  <c r="G191"/>
  <c r="H191"/>
  <c r="I191"/>
  <c r="J191"/>
  <c r="G119"/>
  <c r="G117"/>
  <c r="G115"/>
  <c r="H102"/>
  <c r="I102"/>
  <c r="J102"/>
  <c r="H96"/>
  <c r="I96"/>
  <c r="J96"/>
  <c r="J90"/>
  <c r="I90"/>
  <c r="H90"/>
  <c r="H84"/>
  <c r="J84"/>
  <c r="H83"/>
  <c r="I83"/>
  <c r="J83"/>
  <c r="H81"/>
  <c r="I81"/>
  <c r="I243" s="1"/>
  <c r="H79"/>
  <c r="I79"/>
  <c r="H72"/>
  <c r="H66" s="1"/>
  <c r="I72"/>
  <c r="I66" s="1"/>
  <c r="H71"/>
  <c r="I71"/>
  <c r="J71"/>
  <c r="H70"/>
  <c r="I70"/>
  <c r="I244" s="1"/>
  <c r="J70"/>
  <c r="H69"/>
  <c r="H243" s="1"/>
  <c r="I69"/>
  <c r="J69"/>
  <c r="H67"/>
  <c r="I67"/>
  <c r="J67"/>
  <c r="J243" l="1"/>
  <c r="F13"/>
  <c r="J78"/>
  <c r="I241"/>
  <c r="F190"/>
  <c r="F191"/>
  <c r="F187"/>
  <c r="F17"/>
  <c r="F189"/>
  <c r="F16"/>
  <c r="I78"/>
  <c r="H82"/>
  <c r="H244" s="1"/>
  <c r="H241"/>
  <c r="H78"/>
  <c r="J222" l="1"/>
  <c r="I222"/>
  <c r="H222"/>
  <c r="G222"/>
  <c r="F222" l="1"/>
  <c r="J168"/>
  <c r="I168"/>
  <c r="H168"/>
  <c r="G168"/>
  <c r="F168" l="1"/>
  <c r="J204" l="1"/>
  <c r="J198"/>
  <c r="J186" s="1"/>
  <c r="J162"/>
  <c r="J156"/>
  <c r="J150"/>
  <c r="J144"/>
  <c r="J138"/>
  <c r="J132"/>
  <c r="J126"/>
  <c r="J120"/>
  <c r="J114" s="1"/>
  <c r="J119"/>
  <c r="F117"/>
  <c r="F115"/>
  <c r="J54"/>
  <c r="J48"/>
  <c r="J42"/>
  <c r="J36"/>
  <c r="J30"/>
  <c r="J24"/>
  <c r="J18"/>
  <c r="J12" l="1"/>
  <c r="J241"/>
  <c r="J245"/>
  <c r="G144"/>
  <c r="I144" l="1"/>
  <c r="F144" s="1"/>
  <c r="H144"/>
  <c r="I24" l="1"/>
  <c r="H24"/>
  <c r="G24"/>
  <c r="F24" l="1"/>
  <c r="G124"/>
  <c r="F124" s="1"/>
  <c r="G118" l="1"/>
  <c r="F118" s="1"/>
  <c r="G82"/>
  <c r="F82" s="1"/>
  <c r="H204" l="1"/>
  <c r="G204"/>
  <c r="I138"/>
  <c r="H138"/>
  <c r="G138"/>
  <c r="I132"/>
  <c r="H132"/>
  <c r="G132"/>
  <c r="I126"/>
  <c r="H126"/>
  <c r="G126"/>
  <c r="I120"/>
  <c r="H120"/>
  <c r="G120"/>
  <c r="G84"/>
  <c r="F84" s="1"/>
  <c r="F138" l="1"/>
  <c r="F132"/>
  <c r="F126"/>
  <c r="F120"/>
  <c r="F204"/>
  <c r="I18"/>
  <c r="H18"/>
  <c r="G18"/>
  <c r="F18" l="1"/>
  <c r="I198"/>
  <c r="H198"/>
  <c r="G198"/>
  <c r="G210"/>
  <c r="F198" l="1"/>
  <c r="I150"/>
  <c r="I119"/>
  <c r="H119"/>
  <c r="F119" l="1"/>
  <c r="G67"/>
  <c r="F67" s="1"/>
  <c r="G69"/>
  <c r="G70"/>
  <c r="F70" s="1"/>
  <c r="G71"/>
  <c r="G72"/>
  <c r="F72" s="1"/>
  <c r="F69" l="1"/>
  <c r="F71"/>
  <c r="G244"/>
  <c r="G66"/>
  <c r="F66" s="1"/>
  <c r="G30" l="1"/>
  <c r="G79"/>
  <c r="F79" s="1"/>
  <c r="F241" s="1"/>
  <c r="G81"/>
  <c r="G83"/>
  <c r="G90"/>
  <c r="F90" s="1"/>
  <c r="G96"/>
  <c r="F96" s="1"/>
  <c r="G102"/>
  <c r="F102" s="1"/>
  <c r="G192"/>
  <c r="H192"/>
  <c r="I192"/>
  <c r="I216"/>
  <c r="H216"/>
  <c r="G216"/>
  <c r="H210"/>
  <c r="I162"/>
  <c r="H162"/>
  <c r="G162"/>
  <c r="I156"/>
  <c r="H156"/>
  <c r="G156"/>
  <c r="H150"/>
  <c r="G150"/>
  <c r="I54"/>
  <c r="H54"/>
  <c r="G54"/>
  <c r="I48"/>
  <c r="H48"/>
  <c r="G48"/>
  <c r="I42"/>
  <c r="H42"/>
  <c r="G42"/>
  <c r="G36"/>
  <c r="H36"/>
  <c r="I36"/>
  <c r="I30"/>
  <c r="F81" l="1"/>
  <c r="F243" s="1"/>
  <c r="G243"/>
  <c r="I186"/>
  <c r="I240" s="1"/>
  <c r="I12"/>
  <c r="F42"/>
  <c r="F192"/>
  <c r="F150"/>
  <c r="F210"/>
  <c r="F83"/>
  <c r="F245" s="1"/>
  <c r="G245"/>
  <c r="F54"/>
  <c r="F162"/>
  <c r="F36"/>
  <c r="F48"/>
  <c r="F156"/>
  <c r="F216"/>
  <c r="I114"/>
  <c r="G78"/>
  <c r="F78" s="1"/>
  <c r="G241"/>
  <c r="G114"/>
  <c r="H114"/>
  <c r="G186"/>
  <c r="H186"/>
  <c r="G12"/>
  <c r="I245"/>
  <c r="H245"/>
  <c r="H30"/>
  <c r="F30" s="1"/>
  <c r="F186" l="1"/>
  <c r="F114"/>
  <c r="G240"/>
  <c r="H12"/>
  <c r="H240" s="1"/>
  <c r="F12" l="1"/>
</calcChain>
</file>

<file path=xl/sharedStrings.xml><?xml version="1.0" encoding="utf-8"?>
<sst xmlns="http://schemas.openxmlformats.org/spreadsheetml/2006/main" count="449" uniqueCount="193">
  <si>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</si>
  <si>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</si>
  <si>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</si>
  <si>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</si>
  <si>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</si>
  <si>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</si>
  <si>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</si>
  <si>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</si>
  <si>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</si>
  <si>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</si>
  <si>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</si>
  <si>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</si>
  <si>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</si>
  <si>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</si>
  <si>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</si>
  <si>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</si>
  <si>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</si>
  <si>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</si>
  <si>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</si>
  <si>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</si>
  <si>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</si>
  <si>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</si>
  <si>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</si>
  <si>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</si>
  <si>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</si>
  <si>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</si>
  <si>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</si>
  <si>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</si>
  <si>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</si>
  <si>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</si>
  <si>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</si>
  <si>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</si>
  <si>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</si>
  <si>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</si>
  <si>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</si>
  <si>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</si>
  <si>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</si>
  <si>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</si>
  <si>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</si>
  <si>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</si>
  <si>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</si>
  <si>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</si>
  <si>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</si>
  <si>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</si>
  <si>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</si>
  <si>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</si>
  <si>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</si>
  <si>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</si>
  <si>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</si>
  <si>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</si>
  <si>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</si>
  <si>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</si>
  <si>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</si>
  <si>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</si>
  <si>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</si>
  <si>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</si>
  <si>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</si>
  <si>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</si>
  <si>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</si>
  <si>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</si>
  <si>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</si>
  <si>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</si>
  <si>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</si>
  <si>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</si>
  <si>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</si>
  <si>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</si>
  <si>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</si>
  <si>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</si>
  <si>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</si>
  <si>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</si>
  <si>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</si>
  <si>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</si>
  <si>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</si>
  <si>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</si>
  <si>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</si>
  <si>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</si>
  <si>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</si>
  <si>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</si>
  <si>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</si>
  <si>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</si>
  <si>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</si>
  <si>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</si>
  <si>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</si>
  <si>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</si>
  <si>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</si>
  <si>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</si>
  <si>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</si>
  <si>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</si>
  <si>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</si>
  <si>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</si>
  <si>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</si>
  <si>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</si>
  <si>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</si>
  <si>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</si>
  <si>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</si>
  <si>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</si>
  <si>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</si>
  <si>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</si>
  <si>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</si>
  <si>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</si>
  <si>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</si>
  <si>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</si>
  <si>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</si>
  <si>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</si>
  <si>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</si>
  <si>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</si>
  <si>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</si>
  <si>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</si>
  <si>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</si>
  <si>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</si>
  <si>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</si>
  <si>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</si>
  <si>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</si>
  <si>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</si>
  <si>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</si>
  <si>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</si>
  <si>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</si>
  <si>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</si>
  <si>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</si>
  <si>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</si>
  <si>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</si>
  <si>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</si>
  <si>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</si>
  <si>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</si>
  <si>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</si>
  <si>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</si>
  <si>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</si>
  <si>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</si>
  <si>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</si>
  <si>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</si>
  <si>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</si>
  <si>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</si>
  <si>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</si>
  <si>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</si>
  <si>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</si>
  <si>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</si>
  <si>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</si>
  <si>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>2021-2023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</si>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</sst>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4"/>
  <sheetViews>
    <sheetView tabSelected="1" view="pageBreakPreview" topLeftCell="D232" zoomScale="130" zoomScaleNormal="100" zoomScaleSheetLayoutView="130" workbookViewId="0">
      <selection activeCell="G244" sqref="G244:L244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2" t="s">
        <v>192</v>
      </c>
      <c r="H1" s="152"/>
      <c r="I1" s="152"/>
      <c r="J1" s="152"/>
      <c r="K1" s="152"/>
      <c r="L1" s="152"/>
    </row>
    <row r="2" spans="1:53" ht="11.25" customHeight="1">
      <c r="A2" s="31"/>
      <c r="B2" s="31"/>
      <c r="C2" s="31"/>
      <c r="D2" s="31"/>
      <c r="E2" s="31"/>
      <c r="F2" s="32"/>
      <c r="G2" s="152"/>
      <c r="H2" s="152"/>
      <c r="I2" s="152"/>
      <c r="J2" s="152"/>
      <c r="K2" s="152"/>
      <c r="L2" s="152"/>
    </row>
    <row r="3" spans="1:53" ht="10.5" customHeight="1">
      <c r="A3" s="31"/>
      <c r="B3" s="31"/>
      <c r="C3" s="31"/>
      <c r="D3" s="31"/>
      <c r="E3" s="31"/>
      <c r="F3" s="32"/>
      <c r="G3" s="152"/>
      <c r="H3" s="152"/>
      <c r="I3" s="152"/>
      <c r="J3" s="152"/>
      <c r="K3" s="152"/>
      <c r="L3" s="152"/>
    </row>
    <row r="4" spans="1:53" ht="21.75" customHeight="1">
      <c r="A4" s="150" t="s">
        <v>78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53" ht="21.75" customHeight="1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53" ht="21.7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53" ht="21.75" customHeight="1">
      <c r="A7" s="139" t="s">
        <v>48</v>
      </c>
      <c r="B7" s="139" t="s">
        <v>49</v>
      </c>
      <c r="C7" s="139" t="s">
        <v>50</v>
      </c>
      <c r="D7" s="139" t="s">
        <v>51</v>
      </c>
      <c r="E7" s="139" t="s">
        <v>52</v>
      </c>
      <c r="F7" s="139" t="s">
        <v>53</v>
      </c>
      <c r="G7" s="139" t="s">
        <v>77</v>
      </c>
      <c r="H7" s="142"/>
      <c r="I7" s="142"/>
      <c r="J7" s="142"/>
      <c r="K7" s="142"/>
      <c r="L7" s="142"/>
    </row>
    <row r="8" spans="1:53" ht="21.75" customHeight="1">
      <c r="A8" s="140"/>
      <c r="B8" s="140"/>
      <c r="C8" s="140"/>
      <c r="D8" s="140"/>
      <c r="E8" s="140"/>
      <c r="F8" s="140"/>
      <c r="G8" s="141"/>
      <c r="H8" s="143"/>
      <c r="I8" s="143"/>
      <c r="J8" s="143"/>
      <c r="K8" s="143"/>
      <c r="L8" s="143"/>
    </row>
    <row r="9" spans="1:53" s="31" customFormat="1" ht="21.75" customHeight="1">
      <c r="A9" s="140"/>
      <c r="B9" s="140"/>
      <c r="C9" s="140"/>
      <c r="D9" s="140"/>
      <c r="E9" s="140"/>
      <c r="F9" s="140"/>
      <c r="G9" s="139" t="s">
        <v>54</v>
      </c>
      <c r="H9" s="139" t="s">
        <v>71</v>
      </c>
      <c r="I9" s="139" t="s">
        <v>74</v>
      </c>
      <c r="J9" s="146" t="s">
        <v>108</v>
      </c>
      <c r="K9" s="144" t="s">
        <v>132</v>
      </c>
      <c r="L9" s="144" t="s">
        <v>145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41"/>
      <c r="B10" s="141"/>
      <c r="C10" s="141"/>
      <c r="D10" s="141"/>
      <c r="E10" s="141"/>
      <c r="F10" s="141"/>
      <c r="G10" s="140"/>
      <c r="H10" s="140"/>
      <c r="I10" s="140"/>
      <c r="J10" s="146"/>
      <c r="K10" s="145"/>
      <c r="L10" s="145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4" t="s">
        <v>55</v>
      </c>
      <c r="B12" s="95" t="s">
        <v>80</v>
      </c>
      <c r="C12" s="104" t="s">
        <v>151</v>
      </c>
      <c r="D12" s="95" t="s">
        <v>160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5"/>
      <c r="B13" s="96"/>
      <c r="C13" s="105"/>
      <c r="D13" s="96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5"/>
      <c r="B14" s="96"/>
      <c r="C14" s="105"/>
      <c r="D14" s="96"/>
      <c r="E14" s="25" t="s">
        <v>191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5"/>
      <c r="B15" s="96"/>
      <c r="C15" s="105"/>
      <c r="D15" s="96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5"/>
      <c r="B16" s="96"/>
      <c r="C16" s="105"/>
      <c r="D16" s="96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6"/>
      <c r="B17" s="97"/>
      <c r="C17" s="106"/>
      <c r="D17" s="97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95" t="s">
        <v>60</v>
      </c>
      <c r="B18" s="119" t="s">
        <v>115</v>
      </c>
      <c r="C18" s="104" t="s">
        <v>152</v>
      </c>
      <c r="D18" s="95" t="s">
        <v>161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96"/>
      <c r="B19" s="120"/>
      <c r="C19" s="105"/>
      <c r="D19" s="96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96"/>
      <c r="B20" s="120"/>
      <c r="C20" s="105"/>
      <c r="D20" s="96"/>
      <c r="E20" s="25" t="s">
        <v>191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96"/>
      <c r="B21" s="120"/>
      <c r="C21" s="105"/>
      <c r="D21" s="96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96"/>
      <c r="B22" s="120"/>
      <c r="C22" s="105"/>
      <c r="D22" s="96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97"/>
      <c r="B23" s="121"/>
      <c r="C23" s="106"/>
      <c r="D23" s="97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95" t="s">
        <v>61</v>
      </c>
      <c r="B24" s="119" t="s">
        <v>126</v>
      </c>
      <c r="C24" s="104" t="s">
        <v>107</v>
      </c>
      <c r="D24" s="95" t="s">
        <v>162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96"/>
      <c r="B25" s="120"/>
      <c r="C25" s="105"/>
      <c r="D25" s="96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96"/>
      <c r="B26" s="120"/>
      <c r="C26" s="105"/>
      <c r="D26" s="96"/>
      <c r="E26" s="25" t="s">
        <v>191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96"/>
      <c r="B27" s="120"/>
      <c r="C27" s="105"/>
      <c r="D27" s="96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96"/>
      <c r="B28" s="120"/>
      <c r="C28" s="105"/>
      <c r="D28" s="96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97"/>
      <c r="B29" s="121"/>
      <c r="C29" s="106"/>
      <c r="D29" s="97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95" t="s">
        <v>62</v>
      </c>
      <c r="B30" s="119" t="s">
        <v>125</v>
      </c>
      <c r="C30" s="104" t="s">
        <v>153</v>
      </c>
      <c r="D30" s="95" t="s">
        <v>163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96"/>
      <c r="B31" s="120"/>
      <c r="C31" s="105"/>
      <c r="D31" s="96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96"/>
      <c r="B32" s="120"/>
      <c r="C32" s="105"/>
      <c r="D32" s="96"/>
      <c r="E32" s="25" t="s">
        <v>191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96"/>
      <c r="B33" s="120"/>
      <c r="C33" s="105"/>
      <c r="D33" s="96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96"/>
      <c r="B34" s="120"/>
      <c r="C34" s="105"/>
      <c r="D34" s="96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97"/>
      <c r="B35" s="121"/>
      <c r="C35" s="106"/>
      <c r="D35" s="97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95" t="s">
        <v>63</v>
      </c>
      <c r="B36" s="119" t="s">
        <v>116</v>
      </c>
      <c r="C36" s="104" t="s">
        <v>154</v>
      </c>
      <c r="D36" s="95" t="s">
        <v>164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96"/>
      <c r="B37" s="120"/>
      <c r="C37" s="105"/>
      <c r="D37" s="96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96"/>
      <c r="B38" s="120"/>
      <c r="C38" s="105"/>
      <c r="D38" s="96"/>
      <c r="E38" s="25" t="s">
        <v>191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96"/>
      <c r="B39" s="120"/>
      <c r="C39" s="105"/>
      <c r="D39" s="96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96"/>
      <c r="B40" s="120"/>
      <c r="C40" s="105"/>
      <c r="D40" s="96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97"/>
      <c r="B41" s="121"/>
      <c r="C41" s="106"/>
      <c r="D41" s="97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95" t="s">
        <v>75</v>
      </c>
      <c r="B42" s="119" t="s">
        <v>117</v>
      </c>
      <c r="C42" s="104" t="s">
        <v>155</v>
      </c>
      <c r="D42" s="95" t="s">
        <v>165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96"/>
      <c r="B43" s="120"/>
      <c r="C43" s="105"/>
      <c r="D43" s="96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96"/>
      <c r="B44" s="120"/>
      <c r="C44" s="105"/>
      <c r="D44" s="96"/>
      <c r="E44" s="25" t="s">
        <v>191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96"/>
      <c r="B45" s="120"/>
      <c r="C45" s="105"/>
      <c r="D45" s="96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96"/>
      <c r="B46" s="120"/>
      <c r="C46" s="105"/>
      <c r="D46" s="96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97"/>
      <c r="B47" s="121"/>
      <c r="C47" s="106"/>
      <c r="D47" s="97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95" t="s">
        <v>100</v>
      </c>
      <c r="B48" s="119" t="s">
        <v>118</v>
      </c>
      <c r="C48" s="104" t="s">
        <v>156</v>
      </c>
      <c r="D48" s="95" t="s">
        <v>166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96"/>
      <c r="B49" s="120"/>
      <c r="C49" s="105"/>
      <c r="D49" s="96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96"/>
      <c r="B50" s="120"/>
      <c r="C50" s="105"/>
      <c r="D50" s="96"/>
      <c r="E50" s="25" t="s">
        <v>191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96"/>
      <c r="B51" s="120"/>
      <c r="C51" s="105"/>
      <c r="D51" s="96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96"/>
      <c r="B52" s="120"/>
      <c r="C52" s="105"/>
      <c r="D52" s="96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97"/>
      <c r="B53" s="121"/>
      <c r="C53" s="106"/>
      <c r="D53" s="97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95" t="s">
        <v>104</v>
      </c>
      <c r="B54" s="119" t="s">
        <v>92</v>
      </c>
      <c r="C54" s="104" t="s">
        <v>156</v>
      </c>
      <c r="D54" s="95" t="s">
        <v>165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96"/>
      <c r="B55" s="120"/>
      <c r="C55" s="105"/>
      <c r="D55" s="96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96"/>
      <c r="B56" s="120"/>
      <c r="C56" s="105"/>
      <c r="D56" s="96"/>
      <c r="E56" s="25" t="s">
        <v>191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96"/>
      <c r="B57" s="120"/>
      <c r="C57" s="105"/>
      <c r="D57" s="96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96"/>
      <c r="B58" s="120"/>
      <c r="C58" s="105"/>
      <c r="D58" s="96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97"/>
      <c r="B59" s="121"/>
      <c r="C59" s="106"/>
      <c r="D59" s="97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95" t="s">
        <v>134</v>
      </c>
      <c r="B60" s="119" t="s">
        <v>136</v>
      </c>
      <c r="C60" s="114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96"/>
      <c r="B61" s="120"/>
      <c r="C61" s="115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96"/>
      <c r="B62" s="120"/>
      <c r="C62" s="115"/>
      <c r="D62" s="110"/>
      <c r="E62" s="25" t="s">
        <v>191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96"/>
      <c r="B63" s="120"/>
      <c r="C63" s="115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96"/>
      <c r="B64" s="120"/>
      <c r="C64" s="115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97"/>
      <c r="B65" s="121"/>
      <c r="C65" s="116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95" t="s">
        <v>64</v>
      </c>
      <c r="B66" s="95" t="s">
        <v>81</v>
      </c>
      <c r="C66" s="104" t="s">
        <v>157</v>
      </c>
      <c r="D66" s="109" t="s">
        <v>167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96"/>
      <c r="B67" s="96"/>
      <c r="C67" s="105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96"/>
      <c r="B68" s="96"/>
      <c r="C68" s="105"/>
      <c r="D68" s="110"/>
      <c r="E68" s="25" t="s">
        <v>191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96"/>
      <c r="B69" s="96"/>
      <c r="C69" s="105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96"/>
      <c r="B70" s="96"/>
      <c r="C70" s="105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97"/>
      <c r="B71" s="97"/>
      <c r="C71" s="106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95" t="s">
        <v>22</v>
      </c>
      <c r="B72" s="119" t="s">
        <v>111</v>
      </c>
      <c r="C72" s="104" t="s">
        <v>157</v>
      </c>
      <c r="D72" s="109" t="s">
        <v>167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96"/>
      <c r="B73" s="120"/>
      <c r="C73" s="105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96"/>
      <c r="B74" s="120"/>
      <c r="C74" s="105"/>
      <c r="D74" s="110"/>
      <c r="E74" s="25" t="s">
        <v>191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96"/>
      <c r="B75" s="120"/>
      <c r="C75" s="105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96"/>
      <c r="B76" s="120"/>
      <c r="C76" s="105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97"/>
      <c r="B77" s="121"/>
      <c r="C77" s="106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95" t="s">
        <v>65</v>
      </c>
      <c r="B78" s="95" t="s">
        <v>82</v>
      </c>
      <c r="C78" s="104" t="s">
        <v>151</v>
      </c>
      <c r="D78" s="95" t="s">
        <v>168</v>
      </c>
      <c r="E78" s="19" t="s">
        <v>47</v>
      </c>
      <c r="F78" s="13">
        <f t="shared" ref="F78:F83" si="42">G78+H78+I78+J78+K78+L78</f>
        <v>182446.08224999998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33446.024999999994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96"/>
      <c r="B79" s="96"/>
      <c r="C79" s="105"/>
      <c r="D79" s="96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96"/>
      <c r="B80" s="96"/>
      <c r="C80" s="105"/>
      <c r="D80" s="96"/>
      <c r="E80" s="25" t="s">
        <v>191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96"/>
      <c r="B81" s="96"/>
      <c r="C81" s="105"/>
      <c r="D81" s="96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96"/>
      <c r="B82" s="96"/>
      <c r="C82" s="105"/>
      <c r="D82" s="96"/>
      <c r="E82" s="19" t="s">
        <v>58</v>
      </c>
      <c r="F82" s="13">
        <f t="shared" si="42"/>
        <v>182446.08224999998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33446.024999999994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97"/>
      <c r="B83" s="97"/>
      <c r="C83" s="106"/>
      <c r="D83" s="96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95" t="s">
        <v>66</v>
      </c>
      <c r="B84" s="119" t="s">
        <v>119</v>
      </c>
      <c r="C84" s="104" t="s">
        <v>107</v>
      </c>
      <c r="D84" s="124" t="s">
        <v>169</v>
      </c>
      <c r="E84" s="19" t="s">
        <v>47</v>
      </c>
      <c r="F84" s="13">
        <f t="shared" ref="F84:F89" si="48">G84+H84+I84+J84+K84+L84</f>
        <v>2999.366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362.23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96"/>
      <c r="B85" s="120"/>
      <c r="C85" s="105"/>
      <c r="D85" s="125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96"/>
      <c r="B86" s="120"/>
      <c r="C86" s="105"/>
      <c r="D86" s="125"/>
      <c r="E86" s="25" t="s">
        <v>191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96"/>
      <c r="B87" s="120"/>
      <c r="C87" s="105"/>
      <c r="D87" s="125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96"/>
      <c r="B88" s="120"/>
      <c r="C88" s="105"/>
      <c r="D88" s="125"/>
      <c r="E88" s="19" t="s">
        <v>58</v>
      </c>
      <c r="F88" s="13">
        <f t="shared" si="48"/>
        <v>2999.366</v>
      </c>
      <c r="G88" s="17">
        <v>338.09399999999999</v>
      </c>
      <c r="H88" s="17">
        <v>549.04200000000003</v>
      </c>
      <c r="I88" s="16">
        <v>1750</v>
      </c>
      <c r="J88" s="16">
        <v>362.23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97"/>
      <c r="B89" s="121"/>
      <c r="C89" s="106"/>
      <c r="D89" s="126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95" t="s">
        <v>2</v>
      </c>
      <c r="B90" s="119" t="s">
        <v>120</v>
      </c>
      <c r="C90" s="104" t="s">
        <v>151</v>
      </c>
      <c r="D90" s="124" t="s">
        <v>170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96"/>
      <c r="B91" s="120"/>
      <c r="C91" s="105"/>
      <c r="D91" s="125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96"/>
      <c r="B92" s="120"/>
      <c r="C92" s="105"/>
      <c r="D92" s="125"/>
      <c r="E92" s="25" t="s">
        <v>191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96"/>
      <c r="B93" s="120"/>
      <c r="C93" s="105"/>
      <c r="D93" s="125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96"/>
      <c r="B94" s="120"/>
      <c r="C94" s="105"/>
      <c r="D94" s="125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97"/>
      <c r="B95" s="121"/>
      <c r="C95" s="106"/>
      <c r="D95" s="126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95" t="s">
        <v>67</v>
      </c>
      <c r="B96" s="119" t="s">
        <v>121</v>
      </c>
      <c r="C96" s="104" t="s">
        <v>156</v>
      </c>
      <c r="D96" s="124" t="s">
        <v>171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96"/>
      <c r="B97" s="120"/>
      <c r="C97" s="105"/>
      <c r="D97" s="125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96"/>
      <c r="B98" s="120"/>
      <c r="C98" s="105"/>
      <c r="D98" s="125"/>
      <c r="E98" s="25" t="s">
        <v>191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96"/>
      <c r="B99" s="120"/>
      <c r="C99" s="105"/>
      <c r="D99" s="125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96"/>
      <c r="B100" s="120"/>
      <c r="C100" s="105"/>
      <c r="D100" s="125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97"/>
      <c r="B101" s="121"/>
      <c r="C101" s="106"/>
      <c r="D101" s="126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95" t="s">
        <v>94</v>
      </c>
      <c r="B102" s="119" t="s">
        <v>122</v>
      </c>
      <c r="C102" s="104" t="s">
        <v>151</v>
      </c>
      <c r="D102" s="124" t="s">
        <v>172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96"/>
      <c r="B103" s="120"/>
      <c r="C103" s="105"/>
      <c r="D103" s="125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96"/>
      <c r="B104" s="120"/>
      <c r="C104" s="105"/>
      <c r="D104" s="125"/>
      <c r="E104" s="25" t="s">
        <v>191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96"/>
      <c r="B105" s="120"/>
      <c r="C105" s="105"/>
      <c r="D105" s="125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96"/>
      <c r="B106" s="120"/>
      <c r="C106" s="105"/>
      <c r="D106" s="125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97"/>
      <c r="B107" s="121"/>
      <c r="C107" s="106"/>
      <c r="D107" s="126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7" t="s">
        <v>127</v>
      </c>
      <c r="B108" s="119" t="s">
        <v>128</v>
      </c>
      <c r="C108" s="104" t="s">
        <v>140</v>
      </c>
      <c r="D108" s="124" t="s">
        <v>88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96"/>
      <c r="B109" s="120"/>
      <c r="C109" s="105"/>
      <c r="D109" s="125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96"/>
      <c r="B110" s="120"/>
      <c r="C110" s="105"/>
      <c r="D110" s="125"/>
      <c r="E110" s="25" t="s">
        <v>191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96"/>
      <c r="B111" s="120"/>
      <c r="C111" s="105"/>
      <c r="D111" s="125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96"/>
      <c r="B112" s="120"/>
      <c r="C112" s="105"/>
      <c r="D112" s="125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97"/>
      <c r="B113" s="121"/>
      <c r="C113" s="106"/>
      <c r="D113" s="126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>
      <c r="A114" s="109" t="s">
        <v>68</v>
      </c>
      <c r="B114" s="109" t="s">
        <v>84</v>
      </c>
      <c r="C114" s="104" t="s">
        <v>151</v>
      </c>
      <c r="D114" s="109" t="s">
        <v>167</v>
      </c>
      <c r="E114" s="26" t="s">
        <v>47</v>
      </c>
      <c r="F114" s="13">
        <f t="shared" ref="F114:F119" si="63">G114+H114+I114+J114+K114+L114</f>
        <v>423735.06938999996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75282.535459999999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0"/>
      <c r="C115" s="105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>
      <c r="A116" s="110"/>
      <c r="B116" s="110"/>
      <c r="C116" s="105"/>
      <c r="D116" s="110"/>
      <c r="E116" s="25" t="s">
        <v>191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>
      <c r="A117" s="110"/>
      <c r="B117" s="110"/>
      <c r="C117" s="105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0"/>
      <c r="C118" s="105"/>
      <c r="D118" s="110"/>
      <c r="E118" s="26" t="s">
        <v>58</v>
      </c>
      <c r="F118" s="13">
        <f>G118+H118+I118+J118+K118+L118</f>
        <v>417314.51572999998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69922.216180000003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>
      <c r="A119" s="111"/>
      <c r="B119" s="111"/>
      <c r="C119" s="106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69</v>
      </c>
      <c r="B120" s="153" t="s">
        <v>101</v>
      </c>
      <c r="C120" s="104" t="s">
        <v>157</v>
      </c>
      <c r="D120" s="98" t="s">
        <v>173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54"/>
      <c r="C121" s="105"/>
      <c r="D121" s="117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>
      <c r="A122" s="110"/>
      <c r="B122" s="154"/>
      <c r="C122" s="105"/>
      <c r="D122" s="117"/>
      <c r="E122" s="25" t="s">
        <v>191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54"/>
      <c r="C123" s="105"/>
      <c r="D123" s="117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54"/>
      <c r="C124" s="105"/>
      <c r="D124" s="117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>
      <c r="A125" s="111"/>
      <c r="B125" s="155"/>
      <c r="C125" s="106"/>
      <c r="D125" s="118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70</v>
      </c>
      <c r="B126" s="101" t="s">
        <v>186</v>
      </c>
      <c r="C126" s="104" t="s">
        <v>158</v>
      </c>
      <c r="D126" s="98" t="s">
        <v>174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12"/>
      <c r="C127" s="105"/>
      <c r="D127" s="117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>
      <c r="A128" s="110"/>
      <c r="B128" s="112"/>
      <c r="C128" s="105"/>
      <c r="D128" s="117"/>
      <c r="E128" s="25" t="s">
        <v>191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12"/>
      <c r="C129" s="105"/>
      <c r="D129" s="117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12"/>
      <c r="C130" s="105"/>
      <c r="D130" s="117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>
      <c r="A131" s="111"/>
      <c r="B131" s="113"/>
      <c r="C131" s="106"/>
      <c r="D131" s="118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76</v>
      </c>
      <c r="B132" s="101" t="s">
        <v>103</v>
      </c>
      <c r="C132" s="104" t="s">
        <v>159</v>
      </c>
      <c r="D132" s="98" t="s">
        <v>175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12"/>
      <c r="C133" s="105"/>
      <c r="D133" s="117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12"/>
      <c r="C134" s="105"/>
      <c r="D134" s="117"/>
      <c r="E134" s="25" t="s">
        <v>191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12"/>
      <c r="C135" s="105"/>
      <c r="D135" s="117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12"/>
      <c r="C136" s="105"/>
      <c r="D136" s="117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>
      <c r="A137" s="111"/>
      <c r="B137" s="113"/>
      <c r="C137" s="106"/>
      <c r="D137" s="118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98</v>
      </c>
      <c r="B138" s="101" t="s">
        <v>102</v>
      </c>
      <c r="C138" s="104" t="s">
        <v>159</v>
      </c>
      <c r="D138" s="98" t="s">
        <v>176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12"/>
      <c r="C139" s="105"/>
      <c r="D139" s="117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>
      <c r="A140" s="110"/>
      <c r="B140" s="112"/>
      <c r="C140" s="105"/>
      <c r="D140" s="117"/>
      <c r="E140" s="25" t="s">
        <v>191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12"/>
      <c r="C141" s="105"/>
      <c r="D141" s="117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12"/>
      <c r="C142" s="105"/>
      <c r="D142" s="117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>
      <c r="A143" s="111"/>
      <c r="B143" s="113"/>
      <c r="C143" s="106"/>
      <c r="D143" s="118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09" t="s">
        <v>95</v>
      </c>
      <c r="B144" s="101" t="s">
        <v>105</v>
      </c>
      <c r="C144" s="104">
        <v>2021</v>
      </c>
      <c r="D144" s="98" t="s">
        <v>89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12"/>
      <c r="C145" s="105"/>
      <c r="D145" s="117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>
      <c r="A146" s="110"/>
      <c r="B146" s="112"/>
      <c r="C146" s="105"/>
      <c r="D146" s="117"/>
      <c r="E146" s="25" t="s">
        <v>191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10"/>
      <c r="B147" s="112"/>
      <c r="C147" s="105"/>
      <c r="D147" s="117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12"/>
      <c r="C148" s="105"/>
      <c r="D148" s="117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>
      <c r="A149" s="111"/>
      <c r="B149" s="113"/>
      <c r="C149" s="106"/>
      <c r="D149" s="118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>
      <c r="A150" s="109" t="s">
        <v>96</v>
      </c>
      <c r="B150" s="149" t="s">
        <v>123</v>
      </c>
      <c r="C150" s="104" t="s">
        <v>151</v>
      </c>
      <c r="D150" s="98" t="s">
        <v>178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>
      <c r="A151" s="110"/>
      <c r="B151" s="147"/>
      <c r="C151" s="105"/>
      <c r="D151" s="117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>
      <c r="A152" s="110"/>
      <c r="B152" s="147"/>
      <c r="C152" s="105"/>
      <c r="D152" s="117"/>
      <c r="E152" s="25" t="s">
        <v>191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>
      <c r="A153" s="110"/>
      <c r="B153" s="147"/>
      <c r="C153" s="105"/>
      <c r="D153" s="117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>
      <c r="A154" s="110"/>
      <c r="B154" s="147"/>
      <c r="C154" s="105"/>
      <c r="D154" s="117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>
      <c r="A155" s="111"/>
      <c r="B155" s="148"/>
      <c r="C155" s="106"/>
      <c r="D155" s="118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97</v>
      </c>
      <c r="B156" s="101" t="s">
        <v>85</v>
      </c>
      <c r="C156" s="104" t="s">
        <v>156</v>
      </c>
      <c r="D156" s="98" t="s">
        <v>179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47"/>
      <c r="C157" s="105"/>
      <c r="D157" s="99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47"/>
      <c r="C158" s="105"/>
      <c r="D158" s="99"/>
      <c r="E158" s="25" t="s">
        <v>191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47"/>
      <c r="C159" s="105"/>
      <c r="D159" s="99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47"/>
      <c r="C160" s="105"/>
      <c r="D160" s="99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48"/>
      <c r="C161" s="106"/>
      <c r="D161" s="100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106</v>
      </c>
      <c r="B162" s="101" t="s">
        <v>124</v>
      </c>
      <c r="C162" s="104" t="s">
        <v>151</v>
      </c>
      <c r="D162" s="122" t="s">
        <v>177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47"/>
      <c r="C163" s="105"/>
      <c r="D163" s="122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>
      <c r="A164" s="110"/>
      <c r="B164" s="147"/>
      <c r="C164" s="105"/>
      <c r="D164" s="122"/>
      <c r="E164" s="25" t="s">
        <v>191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47"/>
      <c r="C165" s="105"/>
      <c r="D165" s="122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47"/>
      <c r="C166" s="105"/>
      <c r="D166" s="122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48"/>
      <c r="C167" s="106"/>
      <c r="D167" s="123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109" t="s">
        <v>109</v>
      </c>
      <c r="B168" s="101" t="s">
        <v>110</v>
      </c>
      <c r="C168" s="104" t="s">
        <v>187</v>
      </c>
      <c r="D168" s="98" t="s">
        <v>89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110"/>
      <c r="B169" s="112"/>
      <c r="C169" s="105"/>
      <c r="D169" s="117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>
      <c r="A170" s="110"/>
      <c r="B170" s="112"/>
      <c r="C170" s="105"/>
      <c r="D170" s="117"/>
      <c r="E170" s="25" t="s">
        <v>191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10"/>
      <c r="B171" s="112"/>
      <c r="C171" s="105"/>
      <c r="D171" s="117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>
      <c r="A172" s="110"/>
      <c r="B172" s="112"/>
      <c r="C172" s="105"/>
      <c r="D172" s="117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/>
      <c r="B173" s="113"/>
      <c r="C173" s="106"/>
      <c r="D173" s="118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129</v>
      </c>
      <c r="B174" s="101" t="s">
        <v>130</v>
      </c>
      <c r="C174" s="104" t="s">
        <v>181</v>
      </c>
      <c r="D174" s="98" t="s">
        <v>180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12"/>
      <c r="C175" s="105"/>
      <c r="D175" s="117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>
      <c r="A176" s="110"/>
      <c r="B176" s="112"/>
      <c r="C176" s="105"/>
      <c r="D176" s="117"/>
      <c r="E176" s="25" t="s">
        <v>191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12"/>
      <c r="C177" s="105"/>
      <c r="D177" s="117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12"/>
      <c r="C178" s="105"/>
      <c r="D178" s="117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13"/>
      <c r="C179" s="106"/>
      <c r="D179" s="118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133</v>
      </c>
      <c r="B180" s="101" t="s">
        <v>135</v>
      </c>
      <c r="C180" s="114">
        <v>2023</v>
      </c>
      <c r="D180" s="98" t="s">
        <v>89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12"/>
      <c r="C181" s="115"/>
      <c r="D181" s="117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>
      <c r="A182" s="110"/>
      <c r="B182" s="112"/>
      <c r="C182" s="115"/>
      <c r="D182" s="117"/>
      <c r="E182" s="25" t="s">
        <v>191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12"/>
      <c r="C183" s="115"/>
      <c r="D183" s="117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12"/>
      <c r="C184" s="115"/>
      <c r="D184" s="117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13"/>
      <c r="C185" s="116"/>
      <c r="D185" s="118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>
      <c r="A186" s="109" t="s">
        <v>79</v>
      </c>
      <c r="B186" s="109" t="s">
        <v>86</v>
      </c>
      <c r="C186" s="104" t="s">
        <v>107</v>
      </c>
      <c r="D186" s="98" t="s">
        <v>182</v>
      </c>
      <c r="E186" s="26" t="s">
        <v>47</v>
      </c>
      <c r="F186" s="13">
        <f>G186+H186+I186+J186+K186+L186</f>
        <v>103023.23262000001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6605.2061500000009</v>
      </c>
      <c r="J186" s="14">
        <f>J192+J198+J204+J210+J216+J222+J234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>
      <c r="A187" s="110"/>
      <c r="B187" s="110"/>
      <c r="C187" s="105"/>
      <c r="D187" s="107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>
      <c r="A188" s="110"/>
      <c r="B188" s="110"/>
      <c r="C188" s="105"/>
      <c r="D188" s="107"/>
      <c r="E188" s="25" t="s">
        <v>191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110"/>
      <c r="B189" s="110"/>
      <c r="C189" s="105"/>
      <c r="D189" s="107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110"/>
      <c r="B190" s="110"/>
      <c r="C190" s="105"/>
      <c r="D190" s="107"/>
      <c r="E190" s="26" t="s">
        <v>58</v>
      </c>
      <c r="F190" s="13">
        <f t="shared" si="101"/>
        <v>63965.934909999996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5925.8648700000003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11"/>
      <c r="B191" s="111"/>
      <c r="C191" s="106"/>
      <c r="D191" s="108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98" t="s">
        <v>25</v>
      </c>
      <c r="B192" s="101" t="s">
        <v>113</v>
      </c>
      <c r="C192" s="104">
        <v>2022</v>
      </c>
      <c r="D192" s="98" t="s">
        <v>184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99"/>
      <c r="B193" s="102"/>
      <c r="C193" s="105"/>
      <c r="D193" s="107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>
      <c r="A194" s="99"/>
      <c r="B194" s="102"/>
      <c r="C194" s="105"/>
      <c r="D194" s="107"/>
      <c r="E194" s="25" t="s">
        <v>191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99"/>
      <c r="B195" s="102"/>
      <c r="C195" s="105"/>
      <c r="D195" s="107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99"/>
      <c r="B196" s="102"/>
      <c r="C196" s="105"/>
      <c r="D196" s="107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00"/>
      <c r="B197" s="103"/>
      <c r="C197" s="106"/>
      <c r="D197" s="108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>
      <c r="A198" s="98" t="s">
        <v>26</v>
      </c>
      <c r="B198" s="101" t="s">
        <v>131</v>
      </c>
      <c r="C198" s="104" t="s">
        <v>91</v>
      </c>
      <c r="D198" s="98" t="s">
        <v>93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>
      <c r="A199" s="99"/>
      <c r="B199" s="102"/>
      <c r="C199" s="105"/>
      <c r="D199" s="134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>
      <c r="A200" s="99"/>
      <c r="B200" s="102"/>
      <c r="C200" s="105"/>
      <c r="D200" s="134"/>
      <c r="E200" s="25" t="s">
        <v>191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>
      <c r="A201" s="99"/>
      <c r="B201" s="102"/>
      <c r="C201" s="105"/>
      <c r="D201" s="134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>
      <c r="A202" s="99"/>
      <c r="B202" s="102"/>
      <c r="C202" s="105"/>
      <c r="D202" s="134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0"/>
      <c r="B203" s="103"/>
      <c r="C203" s="106"/>
      <c r="D203" s="135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>
      <c r="A204" s="98" t="s">
        <v>27</v>
      </c>
      <c r="B204" s="101" t="s">
        <v>141</v>
      </c>
      <c r="C204" s="104" t="s">
        <v>107</v>
      </c>
      <c r="D204" s="98" t="s">
        <v>183</v>
      </c>
      <c r="E204" s="26" t="s">
        <v>47</v>
      </c>
      <c r="F204" s="13">
        <f t="shared" ref="F204:F209" si="109">G204+H204+I204+J204+K204+L204</f>
        <v>37120.926069999994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4390.1100700000006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>
      <c r="A205" s="99"/>
      <c r="B205" s="102"/>
      <c r="C205" s="105"/>
      <c r="D205" s="107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>
      <c r="A206" s="99"/>
      <c r="B206" s="102"/>
      <c r="C206" s="105"/>
      <c r="D206" s="107"/>
      <c r="E206" s="25" t="s">
        <v>191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>
      <c r="A207" s="99"/>
      <c r="B207" s="102"/>
      <c r="C207" s="105"/>
      <c r="D207" s="107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>
      <c r="A208" s="99"/>
      <c r="B208" s="102"/>
      <c r="C208" s="105"/>
      <c r="D208" s="107"/>
      <c r="E208" s="26" t="s">
        <v>58</v>
      </c>
      <c r="F208" s="13">
        <f t="shared" si="109"/>
        <v>37120.926069999994</v>
      </c>
      <c r="G208" s="17">
        <v>1163.067</v>
      </c>
      <c r="H208" s="17">
        <v>31058.942999999999</v>
      </c>
      <c r="I208" s="17">
        <f>11909.60107+324-7843.491</f>
        <v>4390.1100700000006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>
      <c r="A209" s="100"/>
      <c r="B209" s="103"/>
      <c r="C209" s="106"/>
      <c r="D209" s="108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98" t="s">
        <v>28</v>
      </c>
      <c r="B210" s="149" t="s">
        <v>185</v>
      </c>
      <c r="C210" s="104" t="s">
        <v>137</v>
      </c>
      <c r="D210" s="98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99"/>
      <c r="B211" s="102"/>
      <c r="C211" s="105"/>
      <c r="D211" s="134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>
      <c r="A212" s="99"/>
      <c r="B212" s="102"/>
      <c r="C212" s="105"/>
      <c r="D212" s="134"/>
      <c r="E212" s="25" t="s">
        <v>191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99"/>
      <c r="B213" s="102"/>
      <c r="C213" s="105"/>
      <c r="D213" s="134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99"/>
      <c r="B214" s="102"/>
      <c r="C214" s="105"/>
      <c r="D214" s="134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>
      <c r="A215" s="100"/>
      <c r="B215" s="103"/>
      <c r="C215" s="106"/>
      <c r="D215" s="135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98" t="s">
        <v>99</v>
      </c>
      <c r="B216" s="128" t="s">
        <v>146</v>
      </c>
      <c r="C216" s="131" t="s">
        <v>188</v>
      </c>
      <c r="D216" s="98" t="s">
        <v>90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99"/>
      <c r="B217" s="129"/>
      <c r="C217" s="132"/>
      <c r="D217" s="99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>
      <c r="A218" s="99"/>
      <c r="B218" s="129"/>
      <c r="C218" s="132"/>
      <c r="D218" s="99"/>
      <c r="E218" s="25" t="s">
        <v>191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99"/>
      <c r="B219" s="129"/>
      <c r="C219" s="132"/>
      <c r="D219" s="99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99"/>
      <c r="B220" s="129"/>
      <c r="C220" s="132"/>
      <c r="D220" s="99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138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>
      <c r="A221" s="100"/>
      <c r="B221" s="130"/>
      <c r="C221" s="133"/>
      <c r="D221" s="100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98" t="s">
        <v>112</v>
      </c>
      <c r="B222" s="101" t="s">
        <v>114</v>
      </c>
      <c r="C222" s="104">
        <v>2023</v>
      </c>
      <c r="D222" s="98" t="s">
        <v>139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99"/>
      <c r="B223" s="102"/>
      <c r="C223" s="105"/>
      <c r="D223" s="107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>
      <c r="A224" s="99"/>
      <c r="B224" s="102"/>
      <c r="C224" s="105"/>
      <c r="D224" s="107"/>
      <c r="E224" s="25" t="s">
        <v>191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99"/>
      <c r="B225" s="102"/>
      <c r="C225" s="105"/>
      <c r="D225" s="107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99"/>
      <c r="B226" s="102"/>
      <c r="C226" s="105"/>
      <c r="D226" s="107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>
      <c r="A227" s="100"/>
      <c r="B227" s="103"/>
      <c r="C227" s="106"/>
      <c r="D227" s="108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98" t="s">
        <v>142</v>
      </c>
      <c r="B228" s="101" t="s">
        <v>143</v>
      </c>
      <c r="C228" s="104">
        <v>2023</v>
      </c>
      <c r="D228" s="98" t="s">
        <v>144</v>
      </c>
      <c r="E228" s="26" t="s">
        <v>47</v>
      </c>
      <c r="F228" s="13">
        <f>G228+H228+I228+J228+K228+L228</f>
        <v>1500</v>
      </c>
      <c r="G228" s="14">
        <f>G229+G231+G232+G233</f>
        <v>0</v>
      </c>
      <c r="H228" s="14">
        <f>H229+H231+H232+H233</f>
        <v>0</v>
      </c>
      <c r="I228" s="14">
        <f>I229+I231+I232+I233</f>
        <v>1500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99"/>
      <c r="B229" s="102"/>
      <c r="C229" s="105"/>
      <c r="D229" s="107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>
      <c r="A230" s="99"/>
      <c r="B230" s="102"/>
      <c r="C230" s="105"/>
      <c r="D230" s="107"/>
      <c r="E230" s="25" t="s">
        <v>191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99"/>
      <c r="B231" s="102"/>
      <c r="C231" s="105"/>
      <c r="D231" s="107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99"/>
      <c r="B232" s="102"/>
      <c r="C232" s="105"/>
      <c r="D232" s="107"/>
      <c r="E232" s="26" t="s">
        <v>58</v>
      </c>
      <c r="F232" s="13">
        <f>G232+H232+I232+J232+K232+L232</f>
        <v>1500</v>
      </c>
      <c r="G232" s="16">
        <v>0</v>
      </c>
      <c r="H232" s="16">
        <v>0</v>
      </c>
      <c r="I232" s="27">
        <v>1500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0"/>
      <c r="B233" s="103"/>
      <c r="C233" s="106"/>
      <c r="D233" s="108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98" t="s">
        <v>189</v>
      </c>
      <c r="B234" s="101" t="s">
        <v>190</v>
      </c>
      <c r="C234" s="104">
        <v>2024</v>
      </c>
      <c r="D234" s="98" t="s">
        <v>139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99"/>
      <c r="B235" s="102"/>
      <c r="C235" s="105"/>
      <c r="D235" s="107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>
      <c r="A236" s="99"/>
      <c r="B236" s="102"/>
      <c r="C236" s="105"/>
      <c r="D236" s="107"/>
      <c r="E236" s="25" t="s">
        <v>191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99"/>
      <c r="B237" s="102"/>
      <c r="C237" s="105"/>
      <c r="D237" s="107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99"/>
      <c r="B238" s="102"/>
      <c r="C238" s="105"/>
      <c r="D238" s="107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0"/>
      <c r="B239" s="103"/>
      <c r="C239" s="106"/>
      <c r="D239" s="108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95"/>
      <c r="B240" s="136" t="s">
        <v>73</v>
      </c>
      <c r="C240" s="104" t="s">
        <v>151</v>
      </c>
      <c r="D240" s="122"/>
      <c r="E240" s="25" t="s">
        <v>47</v>
      </c>
      <c r="F240" s="23">
        <f>1282178.62103</f>
        <v>1282178.62103</v>
      </c>
      <c r="G240" s="23">
        <f t="shared" ref="F240:J241" si="121">G12+G66+G78+G114+G186</f>
        <v>182601.34386000002</v>
      </c>
      <c r="H240" s="23">
        <f t="shared" si="121"/>
        <v>233788.01252999998</v>
      </c>
      <c r="I240" s="23">
        <f>I12+I66+I78+I114+I186</f>
        <v>206913.54767</v>
      </c>
      <c r="J240" s="23">
        <f>224071.60097</f>
        <v>224071.60097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>
      <c r="A241" s="96"/>
      <c r="B241" s="137"/>
      <c r="C241" s="105"/>
      <c r="D241" s="122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>
      <c r="A242" s="96"/>
      <c r="B242" s="137"/>
      <c r="C242" s="105"/>
      <c r="D242" s="122"/>
      <c r="E242" s="25" t="s">
        <v>191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>
      <c r="A243" s="96"/>
      <c r="B243" s="137"/>
      <c r="C243" s="105"/>
      <c r="D243" s="122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>
      <c r="A244" s="96"/>
      <c r="B244" s="137"/>
      <c r="C244" s="105"/>
      <c r="D244" s="122"/>
      <c r="E244" s="25" t="s">
        <v>58</v>
      </c>
      <c r="F244" s="23">
        <f>1235070.25098</f>
        <v>1235070.25098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199806.25552999997</v>
      </c>
      <c r="J244" s="23">
        <f>205045.60345</f>
        <v>205045.60345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>
      <c r="A245" s="97"/>
      <c r="B245" s="138"/>
      <c r="C245" s="106"/>
      <c r="D245" s="123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>
      <c r="B248" s="82" t="s">
        <v>147</v>
      </c>
      <c r="C248" s="83"/>
      <c r="D248" s="84" t="s">
        <v>148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>
      <c r="B249" s="89"/>
      <c r="C249" s="89"/>
      <c r="D249" s="90" t="s">
        <v>150</v>
      </c>
      <c r="E249" s="90"/>
      <c r="F249" s="90"/>
      <c r="G249" s="90"/>
      <c r="H249" s="91"/>
      <c r="J249" s="88"/>
      <c r="K249" s="86" t="s">
        <v>149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>
      <c r="F252" s="37"/>
      <c r="H252" s="61"/>
      <c r="I252" s="61"/>
      <c r="J252" s="61"/>
      <c r="K252" s="69"/>
      <c r="L252" s="69"/>
    </row>
    <row r="253" spans="1:52" s="33" customFormat="1" ht="21.75" customHeight="1">
      <c r="F253" s="37"/>
      <c r="H253" s="61"/>
      <c r="I253" s="61"/>
      <c r="J253" s="61"/>
      <c r="K253" s="69"/>
      <c r="L253" s="69"/>
    </row>
    <row r="254" spans="1:52" s="33" customFormat="1" ht="21.75" customHeight="1">
      <c r="F254" s="37"/>
      <c r="H254" s="61"/>
      <c r="I254" s="61"/>
      <c r="J254" s="61"/>
      <c r="K254" s="69"/>
      <c r="L254" s="69"/>
    </row>
    <row r="255" spans="1:52" s="33" customFormat="1" ht="21.75" customHeight="1">
      <c r="F255" s="37"/>
      <c r="H255" s="61"/>
      <c r="I255" s="61"/>
      <c r="J255" s="61"/>
      <c r="K255" s="69"/>
      <c r="L255" s="69"/>
    </row>
    <row r="256" spans="1:52" s="33" customFormat="1" ht="21.75" customHeight="1">
      <c r="F256" s="37"/>
      <c r="H256" s="61"/>
      <c r="I256" s="61"/>
      <c r="J256" s="61"/>
      <c r="K256" s="69"/>
      <c r="L256" s="69"/>
    </row>
    <row r="257" spans="1:52" s="33" customFormat="1" ht="21.75" customHeight="1">
      <c r="F257" s="37"/>
      <c r="H257" s="61"/>
      <c r="I257" s="61"/>
      <c r="J257" s="61"/>
      <c r="K257" s="69"/>
      <c r="L257" s="69"/>
    </row>
    <row r="258" spans="1:52" s="33" customFormat="1" ht="21.75" customHeight="1">
      <c r="F258" s="37"/>
      <c r="H258" s="61"/>
      <c r="I258" s="61"/>
      <c r="J258" s="61"/>
      <c r="K258" s="69"/>
      <c r="L258" s="69"/>
    </row>
    <row r="259" spans="1:52" s="33" customFormat="1" ht="21.75" customHeight="1">
      <c r="F259" s="37"/>
      <c r="H259" s="61"/>
      <c r="I259" s="61"/>
      <c r="J259" s="61"/>
      <c r="K259" s="69"/>
      <c r="L259" s="69"/>
    </row>
    <row r="260" spans="1:52" s="33" customFormat="1" ht="21.75" customHeight="1">
      <c r="F260" s="37"/>
      <c r="H260" s="61"/>
      <c r="I260" s="61"/>
      <c r="J260" s="61"/>
      <c r="K260" s="69"/>
      <c r="L260" s="69"/>
    </row>
    <row r="261" spans="1:52" s="33" customFormat="1" ht="21.75" customHeight="1">
      <c r="F261" s="37"/>
      <c r="H261" s="61"/>
      <c r="I261" s="61"/>
      <c r="J261" s="61"/>
      <c r="K261" s="69"/>
      <c r="L261" s="69"/>
    </row>
    <row r="262" spans="1:52" s="33" customFormat="1" ht="21.75" customHeight="1">
      <c r="F262" s="37"/>
      <c r="H262" s="61"/>
      <c r="I262" s="61"/>
      <c r="J262" s="61"/>
      <c r="K262" s="69"/>
      <c r="L262" s="69"/>
    </row>
    <row r="263" spans="1:52" s="33" customFormat="1" ht="21.75" customHeight="1">
      <c r="F263" s="37"/>
      <c r="H263" s="61"/>
      <c r="I263" s="61"/>
      <c r="J263" s="61"/>
      <c r="K263" s="69"/>
      <c r="L263" s="69"/>
    </row>
    <row r="264" spans="1:52" s="33" customFormat="1" ht="21.75" customHeight="1">
      <c r="F264" s="37"/>
      <c r="H264" s="61"/>
      <c r="I264" s="61"/>
      <c r="J264" s="61"/>
      <c r="K264" s="69"/>
      <c r="L264" s="69"/>
    </row>
    <row r="265" spans="1:52" s="33" customFormat="1" ht="21.75" customHeight="1">
      <c r="F265" s="37"/>
      <c r="H265" s="61"/>
      <c r="I265" s="61"/>
      <c r="J265" s="61"/>
      <c r="K265" s="69"/>
      <c r="L265" s="69"/>
    </row>
    <row r="266" spans="1:52" s="33" customFormat="1" ht="21.75" customHeight="1">
      <c r="F266" s="37"/>
      <c r="H266" s="61"/>
      <c r="I266" s="61"/>
      <c r="J266" s="61"/>
      <c r="K266" s="69"/>
      <c r="L266" s="69"/>
    </row>
    <row r="267" spans="1:52" s="33" customFormat="1" ht="21.75" customHeight="1">
      <c r="F267" s="37"/>
      <c r="H267" s="61"/>
      <c r="I267" s="61"/>
      <c r="J267" s="61"/>
      <c r="K267" s="69"/>
      <c r="L267" s="69"/>
    </row>
    <row r="268" spans="1:52" s="63" customFormat="1" ht="21.75" customHeight="1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2023-11-08T11:57:59Z</dcterms:modified>
</cp:coreProperties>
</file>